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rycroft\Desktop\"/>
    </mc:Choice>
  </mc:AlternateContent>
  <bookViews>
    <workbookView xWindow="0" yWindow="0" windowWidth="28800" windowHeight="118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42" i="1" l="1"/>
  <c r="I41" i="1"/>
  <c r="I40" i="1"/>
  <c r="I39" i="1"/>
  <c r="I38" i="1"/>
  <c r="F22" i="1"/>
  <c r="F23" i="1"/>
  <c r="F24" i="1"/>
  <c r="F25" i="1"/>
  <c r="F26" i="1"/>
  <c r="F27" i="1"/>
  <c r="F28" i="1"/>
  <c r="F29" i="1"/>
  <c r="F30" i="1"/>
  <c r="F21" i="1"/>
  <c r="F8" i="1"/>
  <c r="F9" i="1"/>
  <c r="F10" i="1"/>
  <c r="F11" i="1"/>
  <c r="F12" i="1"/>
  <c r="F13" i="1"/>
  <c r="F14" i="1"/>
  <c r="F15" i="1"/>
  <c r="F16" i="1"/>
  <c r="F7" i="1"/>
</calcChain>
</file>

<file path=xl/sharedStrings.xml><?xml version="1.0" encoding="utf-8"?>
<sst xmlns="http://schemas.openxmlformats.org/spreadsheetml/2006/main" count="37" uniqueCount="20">
  <si>
    <t>Current Best</t>
  </si>
  <si>
    <t>Desired Lift</t>
  </si>
  <si>
    <t>kg</t>
  </si>
  <si>
    <t>Deadlift</t>
  </si>
  <si>
    <t>Week</t>
  </si>
  <si>
    <t>Speed Deadlift</t>
  </si>
  <si>
    <t>Reps</t>
  </si>
  <si>
    <t>Sets</t>
  </si>
  <si>
    <t>% of desired lift</t>
  </si>
  <si>
    <t>Rest between sets</t>
  </si>
  <si>
    <t>Weight (kg)</t>
  </si>
  <si>
    <t>90-120</t>
  </si>
  <si>
    <t>As much as needed</t>
  </si>
  <si>
    <t>Stiff-leg deadlift</t>
  </si>
  <si>
    <t>Bent over row</t>
  </si>
  <si>
    <t>Reverse grip lat pulldown</t>
  </si>
  <si>
    <t>Good mornings</t>
  </si>
  <si>
    <t>Power Shrugs (kg)</t>
  </si>
  <si>
    <t>New PR Attempt</t>
  </si>
  <si>
    <t>Assistance Work (Performed in circuits weeks 1-4)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</si>
</sst>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9" fontId="0" fillId="0" borderId="1" xfId="1" applyFont="1" applyBorder="1"/>
    <xf numFmtId="164" fontId="0" fillId="0" borderId="1" xfId="1" applyNumberFormat="1" applyFont="1" applyBorder="1"/>
    <xf numFmtId="0" fontId="0" fillId="0" borderId="2" xfId="0" applyBorder="1"/>
    <xf numFmtId="9" fontId="0" fillId="0" borderId="2" xfId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9" fontId="0" fillId="0" borderId="11" xfId="1" applyFont="1" applyBorder="1"/>
    <xf numFmtId="0" fontId="0" fillId="0" borderId="11" xfId="0" applyBorder="1"/>
    <xf numFmtId="0" fontId="0" fillId="0" borderId="12" xfId="0" applyBorder="1"/>
    <xf numFmtId="0" fontId="0" fillId="0" borderId="9" xfId="0" quotePrefix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9" fontId="0" fillId="0" borderId="2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applyFill="1" applyBorder="1"/>
    <xf numFmtId="0" fontId="0" fillId="2" borderId="1" xfId="0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ill="1" applyBorder="1"/>
    <xf numFmtId="165" fontId="0" fillId="2" borderId="1" xfId="0" applyNumberForma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3"/>
  <sheetViews>
    <sheetView showGridLines="0" tabSelected="1" topLeftCell="A10" workbookViewId="0">
      <selection activeCell="M34" sqref="M34"/>
    </sheetView>
  </sheetViews>
  <sheetFormatPr defaultRowHeight="14.25" x14ac:dyDescent="0.2"/>
  <cols>
    <col min="1" max="1" width="2.25" customWidth="1"/>
    <col min="2" max="2" width="11.25" bestFit="1" customWidth="1"/>
    <col min="3" max="3" width="13.375" bestFit="1" customWidth="1"/>
    <col min="4" max="4" width="8" customWidth="1"/>
    <col min="5" max="5" width="13.375" bestFit="1" customWidth="1"/>
    <col min="6" max="6" width="14.5" bestFit="1" customWidth="1"/>
    <col min="7" max="7" width="21.625" bestFit="1" customWidth="1"/>
    <col min="8" max="8" width="13.5" bestFit="1" customWidth="1"/>
    <col min="9" max="9" width="16.5" customWidth="1"/>
    <col min="10" max="10" width="22.375" customWidth="1"/>
  </cols>
  <sheetData>
    <row r="2" spans="2:6" x14ac:dyDescent="0.2">
      <c r="B2" s="1" t="s">
        <v>0</v>
      </c>
      <c r="C2" s="21">
        <v>195</v>
      </c>
      <c r="D2" s="23" t="s">
        <v>2</v>
      </c>
    </row>
    <row r="3" spans="2:6" x14ac:dyDescent="0.2">
      <c r="B3" s="1" t="s">
        <v>1</v>
      </c>
      <c r="C3" s="21">
        <v>200</v>
      </c>
      <c r="D3" s="22" t="s">
        <v>2</v>
      </c>
    </row>
    <row r="4" spans="2:6" ht="15" thickBot="1" x14ac:dyDescent="0.25"/>
    <row r="5" spans="2:6" ht="15.75" thickBot="1" x14ac:dyDescent="0.3">
      <c r="B5" s="26" t="s">
        <v>3</v>
      </c>
      <c r="C5" s="27"/>
      <c r="D5" s="27"/>
      <c r="E5" s="27"/>
      <c r="F5" s="28"/>
    </row>
    <row r="6" spans="2:6" ht="15" thickBot="1" x14ac:dyDescent="0.25">
      <c r="B6" s="6" t="s">
        <v>4</v>
      </c>
      <c r="C6" s="7" t="s">
        <v>8</v>
      </c>
      <c r="D6" s="7" t="s">
        <v>7</v>
      </c>
      <c r="E6" s="7" t="s">
        <v>6</v>
      </c>
      <c r="F6" s="8" t="s">
        <v>10</v>
      </c>
    </row>
    <row r="7" spans="2:6" x14ac:dyDescent="0.2">
      <c r="B7" s="9">
        <v>1</v>
      </c>
      <c r="C7" s="5">
        <v>0.75</v>
      </c>
      <c r="D7" s="4">
        <v>1</v>
      </c>
      <c r="E7" s="4">
        <v>2</v>
      </c>
      <c r="F7" s="10">
        <f>$C$3*C7</f>
        <v>150</v>
      </c>
    </row>
    <row r="8" spans="2:6" x14ac:dyDescent="0.2">
      <c r="B8" s="11">
        <v>2</v>
      </c>
      <c r="C8" s="2">
        <v>0.8</v>
      </c>
      <c r="D8" s="1">
        <v>1</v>
      </c>
      <c r="E8" s="1">
        <v>2</v>
      </c>
      <c r="F8" s="12">
        <f t="shared" ref="F8:F16" si="0">$C$3*C8</f>
        <v>160</v>
      </c>
    </row>
    <row r="9" spans="2:6" x14ac:dyDescent="0.2">
      <c r="B9" s="11">
        <v>3</v>
      </c>
      <c r="C9" s="2">
        <v>0.85</v>
      </c>
      <c r="D9" s="1">
        <v>1</v>
      </c>
      <c r="E9" s="1">
        <v>2</v>
      </c>
      <c r="F9" s="12">
        <f t="shared" si="0"/>
        <v>170</v>
      </c>
    </row>
    <row r="10" spans="2:6" x14ac:dyDescent="0.2">
      <c r="B10" s="11">
        <v>4</v>
      </c>
      <c r="C10" s="2">
        <v>0.9</v>
      </c>
      <c r="D10" s="1">
        <v>1</v>
      </c>
      <c r="E10" s="1">
        <v>2</v>
      </c>
      <c r="F10" s="12">
        <f t="shared" si="0"/>
        <v>180</v>
      </c>
    </row>
    <row r="11" spans="2:6" x14ac:dyDescent="0.2">
      <c r="B11" s="11">
        <v>5</v>
      </c>
      <c r="C11" s="2">
        <v>0.8</v>
      </c>
      <c r="D11" s="1">
        <v>3</v>
      </c>
      <c r="E11" s="1">
        <v>3</v>
      </c>
      <c r="F11" s="12">
        <f t="shared" si="0"/>
        <v>160</v>
      </c>
    </row>
    <row r="12" spans="2:6" x14ac:dyDescent="0.2">
      <c r="B12" s="11">
        <v>6</v>
      </c>
      <c r="C12" s="2">
        <v>0.85</v>
      </c>
      <c r="D12" s="1">
        <v>1</v>
      </c>
      <c r="E12" s="1">
        <v>2</v>
      </c>
      <c r="F12" s="12">
        <f t="shared" si="0"/>
        <v>170</v>
      </c>
    </row>
    <row r="13" spans="2:6" x14ac:dyDescent="0.2">
      <c r="B13" s="11">
        <v>7</v>
      </c>
      <c r="C13" s="2">
        <v>0.9</v>
      </c>
      <c r="D13" s="1">
        <v>1</v>
      </c>
      <c r="E13" s="1">
        <v>2</v>
      </c>
      <c r="F13" s="12">
        <f t="shared" si="0"/>
        <v>180</v>
      </c>
    </row>
    <row r="14" spans="2:6" x14ac:dyDescent="0.2">
      <c r="B14" s="11">
        <v>8</v>
      </c>
      <c r="C14" s="2">
        <v>0.95</v>
      </c>
      <c r="D14" s="1">
        <v>1</v>
      </c>
      <c r="E14" s="1">
        <v>2</v>
      </c>
      <c r="F14" s="12">
        <f t="shared" si="0"/>
        <v>190</v>
      </c>
    </row>
    <row r="15" spans="2:6" x14ac:dyDescent="0.2">
      <c r="B15" s="11">
        <v>9</v>
      </c>
      <c r="C15" s="3">
        <v>0.97499999999999998</v>
      </c>
      <c r="D15" s="1">
        <v>1</v>
      </c>
      <c r="E15" s="1">
        <v>1</v>
      </c>
      <c r="F15" s="12">
        <f t="shared" si="0"/>
        <v>195</v>
      </c>
    </row>
    <row r="16" spans="2:6" ht="15" thickBot="1" x14ac:dyDescent="0.25">
      <c r="B16" s="13">
        <v>10</v>
      </c>
      <c r="C16" s="14">
        <v>1</v>
      </c>
      <c r="D16" s="15">
        <v>1</v>
      </c>
      <c r="E16" s="15">
        <v>1</v>
      </c>
      <c r="F16" s="16">
        <f t="shared" si="0"/>
        <v>200</v>
      </c>
    </row>
    <row r="17" spans="2:10" ht="15" thickBot="1" x14ac:dyDescent="0.25">
      <c r="B17" s="13">
        <v>11</v>
      </c>
      <c r="C17" s="14"/>
      <c r="D17" s="15">
        <v>1</v>
      </c>
      <c r="E17" s="15">
        <v>1</v>
      </c>
      <c r="F17" s="19" t="s">
        <v>18</v>
      </c>
    </row>
    <row r="18" spans="2:10" ht="15" thickBot="1" x14ac:dyDescent="0.25"/>
    <row r="19" spans="2:10" ht="15.75" thickBot="1" x14ac:dyDescent="0.3">
      <c r="B19" s="29" t="s">
        <v>5</v>
      </c>
      <c r="C19" s="30"/>
      <c r="D19" s="30"/>
      <c r="E19" s="30"/>
      <c r="F19" s="30"/>
      <c r="G19" s="31"/>
    </row>
    <row r="20" spans="2:10" ht="15" thickBot="1" x14ac:dyDescent="0.25">
      <c r="B20" s="6" t="s">
        <v>4</v>
      </c>
      <c r="C20" s="7" t="s">
        <v>8</v>
      </c>
      <c r="D20" s="7" t="s">
        <v>7</v>
      </c>
      <c r="E20" s="7" t="s">
        <v>6</v>
      </c>
      <c r="F20" s="7" t="s">
        <v>10</v>
      </c>
      <c r="G20" s="8" t="s">
        <v>9</v>
      </c>
    </row>
    <row r="21" spans="2:10" x14ac:dyDescent="0.2">
      <c r="B21" s="9">
        <v>1</v>
      </c>
      <c r="C21" s="20">
        <v>0.6</v>
      </c>
      <c r="D21" s="4">
        <v>8</v>
      </c>
      <c r="E21" s="4">
        <v>3</v>
      </c>
      <c r="F21" s="4">
        <f>$C$3*C21</f>
        <v>120</v>
      </c>
      <c r="G21" s="10">
        <v>90</v>
      </c>
    </row>
    <row r="22" spans="2:10" x14ac:dyDescent="0.2">
      <c r="B22" s="11">
        <v>2</v>
      </c>
      <c r="C22" s="2">
        <v>0.65</v>
      </c>
      <c r="D22" s="1">
        <v>8</v>
      </c>
      <c r="E22" s="1">
        <v>3</v>
      </c>
      <c r="F22" s="1">
        <f t="shared" ref="F22:F30" si="1">$C$3*C22</f>
        <v>130</v>
      </c>
      <c r="G22" s="12">
        <v>90</v>
      </c>
    </row>
    <row r="23" spans="2:10" x14ac:dyDescent="0.2">
      <c r="B23" s="11">
        <v>3</v>
      </c>
      <c r="C23" s="2">
        <v>0.7</v>
      </c>
      <c r="D23" s="1">
        <v>6</v>
      </c>
      <c r="E23" s="1">
        <v>3</v>
      </c>
      <c r="F23" s="1">
        <f t="shared" si="1"/>
        <v>140</v>
      </c>
      <c r="G23" s="17" t="s">
        <v>11</v>
      </c>
    </row>
    <row r="24" spans="2:10" x14ac:dyDescent="0.2">
      <c r="B24" s="11">
        <v>4</v>
      </c>
      <c r="C24" s="2">
        <v>0.75</v>
      </c>
      <c r="D24" s="1">
        <v>5</v>
      </c>
      <c r="E24" s="1">
        <v>3</v>
      </c>
      <c r="F24" s="1">
        <f t="shared" si="1"/>
        <v>150</v>
      </c>
      <c r="G24" s="17" t="s">
        <v>11</v>
      </c>
    </row>
    <row r="25" spans="2:10" x14ac:dyDescent="0.2">
      <c r="B25" s="11">
        <v>5</v>
      </c>
      <c r="C25" s="2">
        <v>0.65</v>
      </c>
      <c r="D25" s="1">
        <v>3</v>
      </c>
      <c r="E25" s="1">
        <v>3</v>
      </c>
      <c r="F25" s="1">
        <f t="shared" si="1"/>
        <v>130</v>
      </c>
      <c r="G25" s="12">
        <v>120</v>
      </c>
    </row>
    <row r="26" spans="2:10" x14ac:dyDescent="0.2">
      <c r="B26" s="11">
        <v>6</v>
      </c>
      <c r="C26" s="2">
        <v>0.7</v>
      </c>
      <c r="D26" s="1">
        <v>3</v>
      </c>
      <c r="E26" s="1">
        <v>3</v>
      </c>
      <c r="F26" s="1">
        <f t="shared" si="1"/>
        <v>140</v>
      </c>
      <c r="G26" s="12">
        <v>120</v>
      </c>
    </row>
    <row r="27" spans="2:10" x14ac:dyDescent="0.2">
      <c r="B27" s="11">
        <v>7</v>
      </c>
      <c r="C27" s="2">
        <v>0.75</v>
      </c>
      <c r="D27" s="1">
        <v>3</v>
      </c>
      <c r="E27" s="1">
        <v>3</v>
      </c>
      <c r="F27" s="1">
        <f t="shared" si="1"/>
        <v>150</v>
      </c>
      <c r="G27" s="12">
        <v>120</v>
      </c>
    </row>
    <row r="28" spans="2:10" x14ac:dyDescent="0.2">
      <c r="B28" s="11">
        <v>8</v>
      </c>
      <c r="C28" s="2">
        <v>0.7</v>
      </c>
      <c r="D28" s="1">
        <v>3</v>
      </c>
      <c r="E28" s="1">
        <v>3</v>
      </c>
      <c r="F28" s="1">
        <f t="shared" si="1"/>
        <v>140</v>
      </c>
      <c r="G28" s="12">
        <v>120</v>
      </c>
    </row>
    <row r="29" spans="2:10" x14ac:dyDescent="0.2">
      <c r="B29" s="11">
        <v>9</v>
      </c>
      <c r="C29" s="2">
        <v>0.7</v>
      </c>
      <c r="D29" s="1">
        <v>2</v>
      </c>
      <c r="E29" s="1">
        <v>3</v>
      </c>
      <c r="F29" s="1">
        <f t="shared" si="1"/>
        <v>140</v>
      </c>
      <c r="G29" s="18" t="s">
        <v>12</v>
      </c>
    </row>
    <row r="30" spans="2:10" ht="15" thickBot="1" x14ac:dyDescent="0.25">
      <c r="B30" s="13">
        <v>10</v>
      </c>
      <c r="C30" s="14">
        <v>0.6</v>
      </c>
      <c r="D30" s="15">
        <v>2</v>
      </c>
      <c r="E30" s="15">
        <v>3</v>
      </c>
      <c r="F30" s="15">
        <f t="shared" si="1"/>
        <v>120</v>
      </c>
      <c r="G30" s="19" t="s">
        <v>12</v>
      </c>
    </row>
    <row r="31" spans="2:10" ht="15" thickBot="1" x14ac:dyDescent="0.25"/>
    <row r="32" spans="2:10" ht="15.75" thickBot="1" x14ac:dyDescent="0.3">
      <c r="B32" s="26" t="s">
        <v>19</v>
      </c>
      <c r="C32" s="27"/>
      <c r="D32" s="27"/>
      <c r="E32" s="27"/>
      <c r="F32" s="27"/>
      <c r="G32" s="27"/>
      <c r="H32" s="27"/>
      <c r="I32" s="27"/>
      <c r="J32" s="28"/>
    </row>
    <row r="33" spans="2:10" ht="15" thickBot="1" x14ac:dyDescent="0.25">
      <c r="B33" s="6" t="s">
        <v>4</v>
      </c>
      <c r="C33" s="7" t="s">
        <v>7</v>
      </c>
      <c r="D33" s="7" t="s">
        <v>6</v>
      </c>
      <c r="E33" s="7" t="s">
        <v>13</v>
      </c>
      <c r="F33" s="7" t="s">
        <v>14</v>
      </c>
      <c r="G33" s="7" t="s">
        <v>15</v>
      </c>
      <c r="H33" s="7" t="s">
        <v>16</v>
      </c>
      <c r="I33" s="7" t="s">
        <v>17</v>
      </c>
      <c r="J33" s="8" t="s">
        <v>9</v>
      </c>
    </row>
    <row r="34" spans="2:10" x14ac:dyDescent="0.2">
      <c r="B34" s="9">
        <v>1</v>
      </c>
      <c r="C34" s="4">
        <v>3</v>
      </c>
      <c r="D34" s="4">
        <v>8</v>
      </c>
      <c r="E34" s="24"/>
      <c r="F34" s="24"/>
      <c r="G34" s="24"/>
      <c r="H34" s="24"/>
      <c r="I34" s="4"/>
      <c r="J34" s="10">
        <v>90</v>
      </c>
    </row>
    <row r="35" spans="2:10" x14ac:dyDescent="0.2">
      <c r="B35" s="11">
        <v>2</v>
      </c>
      <c r="C35" s="1">
        <v>3</v>
      </c>
      <c r="D35" s="1">
        <v>8</v>
      </c>
      <c r="E35" s="25"/>
      <c r="F35" s="25"/>
      <c r="G35" s="25"/>
      <c r="H35" s="25"/>
      <c r="I35" s="1"/>
      <c r="J35" s="12">
        <v>90</v>
      </c>
    </row>
    <row r="36" spans="2:10" x14ac:dyDescent="0.2">
      <c r="B36" s="11">
        <v>3</v>
      </c>
      <c r="C36" s="1">
        <v>3</v>
      </c>
      <c r="D36" s="1">
        <v>8</v>
      </c>
      <c r="E36" s="25"/>
      <c r="F36" s="25"/>
      <c r="G36" s="25"/>
      <c r="H36" s="25"/>
      <c r="I36" s="1"/>
      <c r="J36" s="17">
        <v>90</v>
      </c>
    </row>
    <row r="37" spans="2:10" x14ac:dyDescent="0.2">
      <c r="B37" s="11">
        <v>4</v>
      </c>
      <c r="C37" s="1">
        <v>3</v>
      </c>
      <c r="D37" s="1">
        <v>8</v>
      </c>
      <c r="E37" s="25"/>
      <c r="F37" s="25"/>
      <c r="G37" s="25"/>
      <c r="H37" s="25"/>
      <c r="I37" s="32"/>
      <c r="J37" s="17">
        <v>90</v>
      </c>
    </row>
    <row r="38" spans="2:10" x14ac:dyDescent="0.2">
      <c r="B38" s="11">
        <v>5</v>
      </c>
      <c r="C38" s="1">
        <v>3</v>
      </c>
      <c r="D38" s="1">
        <v>5</v>
      </c>
      <c r="E38" s="25"/>
      <c r="F38" s="25"/>
      <c r="G38" s="1"/>
      <c r="H38" s="1"/>
      <c r="I38" s="33">
        <f>CEILING($C$2*60%,2.5)</f>
        <v>117.5</v>
      </c>
      <c r="J38" s="18" t="s">
        <v>11</v>
      </c>
    </row>
    <row r="39" spans="2:10" x14ac:dyDescent="0.2">
      <c r="B39" s="11">
        <v>6</v>
      </c>
      <c r="C39" s="1">
        <v>3</v>
      </c>
      <c r="D39" s="1">
        <v>5</v>
      </c>
      <c r="E39" s="25"/>
      <c r="F39" s="25"/>
      <c r="G39" s="25"/>
      <c r="H39" s="25"/>
      <c r="I39" s="33">
        <f>CEILING($C$2*65%,2.5)</f>
        <v>127.5</v>
      </c>
      <c r="J39" s="18" t="s">
        <v>11</v>
      </c>
    </row>
    <row r="40" spans="2:10" x14ac:dyDescent="0.2">
      <c r="B40" s="11">
        <v>7</v>
      </c>
      <c r="C40" s="1">
        <v>2</v>
      </c>
      <c r="D40" s="1">
        <v>5</v>
      </c>
      <c r="E40" s="25"/>
      <c r="F40" s="25"/>
      <c r="G40" s="25"/>
      <c r="H40" s="25"/>
      <c r="I40" s="33">
        <f>CEILING($C$2*70%,2.5)</f>
        <v>137.5</v>
      </c>
      <c r="J40" s="18" t="s">
        <v>11</v>
      </c>
    </row>
    <row r="41" spans="2:10" x14ac:dyDescent="0.2">
      <c r="B41" s="11">
        <v>8</v>
      </c>
      <c r="C41" s="1">
        <v>2</v>
      </c>
      <c r="D41" s="1">
        <v>5</v>
      </c>
      <c r="E41" s="25"/>
      <c r="F41" s="25"/>
      <c r="G41" s="25"/>
      <c r="H41" s="25"/>
      <c r="I41" s="33">
        <f>CEILING($C$2*75%,2.5)</f>
        <v>147.5</v>
      </c>
      <c r="J41" s="18" t="s">
        <v>11</v>
      </c>
    </row>
    <row r="42" spans="2:10" x14ac:dyDescent="0.2">
      <c r="B42" s="11">
        <v>9</v>
      </c>
      <c r="C42" s="1">
        <v>2</v>
      </c>
      <c r="D42" s="1">
        <v>5</v>
      </c>
      <c r="E42" s="25"/>
      <c r="F42" s="1"/>
      <c r="G42" s="1"/>
      <c r="H42" s="1"/>
      <c r="I42" s="33">
        <f>CEILING($C$2*75%,2.5)</f>
        <v>147.5</v>
      </c>
      <c r="J42" s="18" t="s">
        <v>12</v>
      </c>
    </row>
    <row r="43" spans="2:10" ht="15" thickBot="1" x14ac:dyDescent="0.25">
      <c r="B43" s="13">
        <v>10</v>
      </c>
      <c r="C43" s="15"/>
      <c r="D43" s="15"/>
      <c r="E43" s="15"/>
      <c r="F43" s="15"/>
      <c r="G43" s="15"/>
      <c r="H43" s="15"/>
      <c r="I43" s="15"/>
      <c r="J43" s="19"/>
    </row>
  </sheetData>
  <mergeCells count="3">
    <mergeCell ref="B5:F5"/>
    <mergeCell ref="B19:G19"/>
    <mergeCell ref="B32:J32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DSV UK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DSV UK</dc:creator>
  <cp:lastModifiedBy>henrycroft</cp:lastModifiedBy>
  <dcterms:created xsi:type="dcterms:W3CDTF">2016-02-04T10:22:29Z</dcterms:created>
  <dcterms:modified xsi:type="dcterms:W3CDTF">2016-02-24T16:47:25Z</dcterms:modified>
</cp:coreProperties>
</file>